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года'!$13:$13</definedName>
  </definedNames>
  <calcPr calcId="124519"/>
</workbook>
</file>

<file path=xl/calcChain.xml><?xml version="1.0" encoding="utf-8"?>
<calcChain xmlns="http://schemas.openxmlformats.org/spreadsheetml/2006/main">
  <c r="T34" i="1"/>
  <c r="T33" s="1"/>
  <c r="T67"/>
  <c r="T26"/>
  <c r="T51"/>
  <c r="T50" s="1"/>
  <c r="T38"/>
  <c r="T21"/>
  <c r="T15"/>
  <c r="T24"/>
  <c r="T71"/>
  <c r="T70" s="1"/>
  <c r="T66"/>
  <c r="T64"/>
  <c r="T63" s="1"/>
  <c r="T58"/>
  <c r="T61"/>
  <c r="T59"/>
  <c r="T48"/>
  <c r="T46"/>
  <c r="T43"/>
  <c r="AH14"/>
  <c r="AH73" s="1"/>
  <c r="AH26"/>
  <c r="T45" l="1"/>
  <c r="T37"/>
  <c r="T14"/>
  <c r="T73" l="1"/>
</calcChain>
</file>

<file path=xl/sharedStrings.xml><?xml version="1.0" encoding="utf-8"?>
<sst xmlns="http://schemas.openxmlformats.org/spreadsheetml/2006/main" count="360" uniqueCount="141">
  <si>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</si>
  <si>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</si>
  <si>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</si>
  <si>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</si>
  <si>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</si>
  <si>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</si>
  <si>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</si>
  <si>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</si>
  <si>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</si>
  <si>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</si>
  <si>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</si>
  <si>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</si>
  <si>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</si>
  <si>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</si>
  <si>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</si>
  <si>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</si>
  <si>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</si>
  <si>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</si>
  <si>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</si>
  <si>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</si>
  <si>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</si>
  <si>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</si>
  <si>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</si>
  <si>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</si>
  <si>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</si>
  <si>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</si>
  <si>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</si>
  <si>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</si>
  <si>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</si>
  <si>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89.2.00.00110</t>
  </si>
  <si>
    <t>120</t>
  </si>
  <si>
    <t>89.2.00.00190</t>
  </si>
  <si>
    <t>240</t>
  </si>
  <si>
    <t>850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</si>
  <si>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</si>
  <si>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</si>
  <si>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</si>
  <si>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</si>
  <si>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</si>
  <si>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99.9.00.89040</t>
  </si>
  <si>
    <t>540</t>
  </si>
  <si>
    <t>99.9.00.89050</t>
  </si>
  <si>
    <t>Резервные фонды</t>
  </si>
  <si>
    <t>11</t>
  </si>
  <si>
    <t>99.1.00.91100</t>
  </si>
  <si>
    <t>870</t>
  </si>
  <si>
    <t>Другие общегосударственные вопросы</t>
  </si>
  <si>
    <t>13</t>
  </si>
  <si>
    <t>08.0.00.25140</t>
  </si>
  <si>
    <t>89.2.00.99990</t>
  </si>
  <si>
    <t>99.9.00.90110</t>
  </si>
  <si>
    <t>880</t>
  </si>
  <si>
    <t>99.9.00.99990</t>
  </si>
  <si>
    <t>НАЦИОНАЛЬНАЯ ОБОРОНА</t>
  </si>
  <si>
    <t>02</t>
  </si>
  <si>
    <t>Мобилизационная и вневойсковая подготовка</t>
  </si>
  <si>
    <t>03</t>
  </si>
  <si>
    <t>89.2.00.51180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</si>
  <si>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</si>
  <si>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</si>
  <si>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</si>
  <si>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</si>
  <si>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</si>
  <si>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</si>
  <si>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</si>
  <si>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04.0.00.89060</t>
  </si>
  <si>
    <t>Другие вопросы в области национальной безопасности и правоохранительной деятельности</t>
  </si>
  <si>
    <t>14</t>
  </si>
  <si>
    <t>06.0.00.25030</t>
  </si>
  <si>
    <t>НАЦИОНАЛЬНАЯ ЭКОНОМИКА</t>
  </si>
  <si>
    <t>Водное хозяйство</t>
  </si>
  <si>
    <t>11.0.00.L0651</t>
  </si>
  <si>
    <t>Другие вопросы в области национальной экономики</t>
  </si>
  <si>
    <t>12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</si>
  <si>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</si>
  <si>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</si>
  <si>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ЖИЛИЩНО-КОММУНАЛЬНОЕ ХОЗЯЙСТВО</t>
  </si>
  <si>
    <t>05</t>
  </si>
  <si>
    <t>Благоустройство</t>
  </si>
  <si>
    <t>07.0.00.25040</t>
  </si>
  <si>
    <t>07.0.00.25050</t>
  </si>
  <si>
    <t>07.0.00.25060</t>
  </si>
  <si>
    <t>Мероприятия связанные с профилактикой и устранением последствий распространения коронавирусной инфекции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</si>
  <si>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07.0.00.25120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</si>
  <si>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</si>
  <si>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</si>
  <si>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</si>
  <si>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</si>
  <si>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</si>
  <si>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</si>
  <si>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</si>
  <si>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</si>
  <si>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КУЛЬТУРА, КИНЕМАТОГРАФИЯ</t>
  </si>
  <si>
    <t>08</t>
  </si>
  <si>
    <t>Другие вопросы в области культуры, кинематографии</t>
  </si>
  <si>
    <t>02.0.00.25130</t>
  </si>
  <si>
    <t>СОЦИАЛЬНАЯ ПОЛИТИКА</t>
  </si>
  <si>
    <t>Пенсионное обеспечение</t>
  </si>
  <si>
    <t>99.9.00.13010</t>
  </si>
  <si>
    <t>310</t>
  </si>
  <si>
    <t>ФИЗИЧЕСКАЯ КУЛЬТУРА И СПОРТ</t>
  </si>
  <si>
    <t>Массовый спорт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</si>
  <si>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</si>
  <si>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</si>
  <si>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Всего</t>
  </si>
  <si>
    <t>по разделам ,подразделам,целевым статьям, (муниципальным программам Зазерского сельского поселения и непрограммным направлениям деятельности), группам (подгруппам) видов расходов классификации расходов бюджета Зазерского сельского поселения Тацинского района  на 2023 год и на плановый период 2024 и 2025 годов.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</si>
  <si>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</si>
  <si>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</si>
  <si>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</si>
  <si>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</si>
  <si>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</si>
  <si>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</si>
  <si>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</si>
  <si>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</si>
  <si>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</si>
  <si>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 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</si>
  <si>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</si>
  <si>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</si>
  <si>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</si>
  <si>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</si>
  <si>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</si>
  <si>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</si>
  <si>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</si>
  <si>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</si>
  <si>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</si>
  <si>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</si>
  <si>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</si>
  <si>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 xml:space="preserve">(тыс. руб.) </t>
  </si>
  <si>
    <t>2023г.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</si>
  <si>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</si>
  <si>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Расходы на ликвидацию мест несанкционированного размещения отходов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</si>
  <si>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11.0.00.25170</t>
  </si>
  <si>
    <t>Приложение № 3</t>
  </si>
  <si>
    <t>Реализация направления расходов по иным непрограммным мероприятиям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</si>
  <si>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</si>
  <si>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99.9.00.85010</t>
  </si>
  <si>
    <t>Расходы на выплаты единовременного пособия за целые годы стажа муниципальной службы при увольнении с муниципальной службы в рамках непрограммных расходов органов местного самоуправления Зазерского сельского поселения (Социальные выплаты гражданам, кроме публичных нормативных социальных выплат)</t>
  </si>
  <si>
    <t>99.9.00.25240</t>
  </si>
  <si>
    <t>320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</si>
  <si>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</si>
  <si>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к решению Собрания депутатов Зазерского сельского поселения от 17.11.2023 г. № 95 "О внесении изменений в решение Собрания Депутатов Зазерского сельского поселения от 27.12.2022 № 63 "О бюджете Зазерского сельского поселения Тацинского района на 2023год плановый период  2024-2025г.г.. .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</si>
</sst>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6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</font>
    <font>
      <sz val="14"/>
      <name val="Times New Roman"/>
    </font>
    <font>
      <b/>
      <sz val="12"/>
      <name val="Times New Roman"/>
    </font>
    <font>
      <sz val="8"/>
      <name val="Arial Cyr"/>
    </font>
    <font>
      <sz val="12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165" fontId="0" fillId="0" borderId="0" xfId="0" applyNumberFormat="1"/>
    <xf numFmtId="165" fontId="2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1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9" fillId="0" borderId="0" xfId="0" applyNumberFormat="1" applyFont="1"/>
    <xf numFmtId="165" fontId="10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5" fontId="13" fillId="2" borderId="2" xfId="0" applyNumberFormat="1" applyFont="1" applyFill="1" applyBorder="1" applyAlignment="1">
      <alignment vertical="center"/>
    </xf>
    <xf numFmtId="165" fontId="12" fillId="2" borderId="2" xfId="0" applyNumberFormat="1" applyFont="1" applyFill="1" applyBorder="1" applyAlignment="1">
      <alignment horizontal="right"/>
    </xf>
    <xf numFmtId="165" fontId="14" fillId="2" borderId="2" xfId="0" applyNumberFormat="1" applyFont="1" applyFill="1" applyBorder="1" applyAlignment="1">
      <alignment horizontal="right"/>
    </xf>
    <xf numFmtId="165" fontId="15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J73"/>
  <sheetViews>
    <sheetView showGridLines="0" tabSelected="1" view="pageBreakPreview" zoomScale="70" zoomScaleNormal="70" zoomScaleSheetLayoutView="70" workbookViewId="0">
      <selection activeCell="BO14" sqref="BO14"/>
    </sheetView>
  </sheetViews>
  <sheetFormatPr defaultRowHeight="10.15" customHeight="1"/>
  <cols>
    <col min="1" max="1" width="44.8554687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20.7109375" style="21" customWidth="1"/>
    <col min="21" max="33" width="8" hidden="1"/>
    <col min="34" max="34" width="27.140625" style="14" customWidth="1"/>
    <col min="35" max="47" width="8" hidden="1"/>
    <col min="48" max="48" width="27.140625" style="14" customWidth="1"/>
    <col min="49" max="62" width="8" hidden="1"/>
  </cols>
  <sheetData>
    <row r="1" spans="1:62" ht="18.75" customHeight="1">
      <c r="AV1" s="20" t="s">
        <v>132</v>
      </c>
    </row>
    <row r="2" spans="1:62" ht="19.5" customHeight="1">
      <c r="B2" s="34" t="s">
        <v>140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</row>
    <row r="3" spans="1:62" ht="15.75" customHeight="1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</row>
    <row r="4" spans="1:62" ht="19.899999999999999" customHeight="1">
      <c r="A4" s="1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</row>
    <row r="5" spans="1:62" ht="19.899999999999999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22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5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5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</row>
    <row r="6" spans="1:62" ht="19.899999999999999" customHeight="1">
      <c r="A6" s="11"/>
      <c r="B6" s="35" t="s">
        <v>105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5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</row>
    <row r="7" spans="1:62" ht="19.899999999999999" customHeight="1">
      <c r="A7" s="11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5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</row>
    <row r="8" spans="1:62" ht="37.5" customHeight="1">
      <c r="A8" s="11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5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</row>
    <row r="9" spans="1:62" ht="15"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</row>
    <row r="10" spans="1:62" ht="18.7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3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16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16" t="s">
        <v>127</v>
      </c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</row>
    <row r="11" spans="1:62" ht="15" customHeight="1">
      <c r="A11" s="29" t="s">
        <v>13</v>
      </c>
      <c r="B11" s="29" t="s">
        <v>9</v>
      </c>
      <c r="C11" s="29" t="s">
        <v>10</v>
      </c>
      <c r="D11" s="29" t="s">
        <v>11</v>
      </c>
      <c r="E11" s="29" t="s">
        <v>11</v>
      </c>
      <c r="F11" s="29" t="s">
        <v>11</v>
      </c>
      <c r="G11" s="29" t="s">
        <v>11</v>
      </c>
      <c r="H11" s="29" t="s">
        <v>11</v>
      </c>
      <c r="I11" s="29" t="s">
        <v>11</v>
      </c>
      <c r="J11" s="29" t="s">
        <v>11</v>
      </c>
      <c r="K11" s="29" t="s">
        <v>11</v>
      </c>
      <c r="L11" s="29" t="s">
        <v>11</v>
      </c>
      <c r="M11" s="29" t="s">
        <v>11</v>
      </c>
      <c r="N11" s="29" t="s">
        <v>11</v>
      </c>
      <c r="O11" s="29" t="s">
        <v>11</v>
      </c>
      <c r="P11" s="29" t="s">
        <v>11</v>
      </c>
      <c r="Q11" s="29" t="s">
        <v>11</v>
      </c>
      <c r="R11" s="29" t="s">
        <v>11</v>
      </c>
      <c r="S11" s="29" t="s">
        <v>12</v>
      </c>
      <c r="T11" s="30" t="s">
        <v>128</v>
      </c>
      <c r="U11" s="29" t="s">
        <v>1</v>
      </c>
      <c r="V11" s="29" t="s">
        <v>2</v>
      </c>
      <c r="W11" s="29" t="s">
        <v>3</v>
      </c>
      <c r="X11" s="29" t="s">
        <v>0</v>
      </c>
      <c r="Y11" s="29" t="s">
        <v>1</v>
      </c>
      <c r="Z11" s="29" t="s">
        <v>2</v>
      </c>
      <c r="AA11" s="29" t="s">
        <v>3</v>
      </c>
      <c r="AB11" s="29" t="s">
        <v>4</v>
      </c>
      <c r="AC11" s="29" t="s">
        <v>0</v>
      </c>
      <c r="AD11" s="29" t="s">
        <v>1</v>
      </c>
      <c r="AE11" s="29" t="s">
        <v>2</v>
      </c>
      <c r="AF11" s="29" t="s">
        <v>3</v>
      </c>
      <c r="AG11" s="29" t="s">
        <v>4</v>
      </c>
      <c r="AH11" s="33" t="s">
        <v>14</v>
      </c>
      <c r="AI11" s="29" t="s">
        <v>15</v>
      </c>
      <c r="AJ11" s="29" t="s">
        <v>16</v>
      </c>
      <c r="AK11" s="29" t="s">
        <v>17</v>
      </c>
      <c r="AL11" s="29" t="s">
        <v>14</v>
      </c>
      <c r="AM11" s="29" t="s">
        <v>15</v>
      </c>
      <c r="AN11" s="29" t="s">
        <v>16</v>
      </c>
      <c r="AO11" s="29" t="s">
        <v>17</v>
      </c>
      <c r="AP11" s="29" t="s">
        <v>18</v>
      </c>
      <c r="AQ11" s="29" t="s">
        <v>14</v>
      </c>
      <c r="AR11" s="29" t="s">
        <v>15</v>
      </c>
      <c r="AS11" s="29" t="s">
        <v>16</v>
      </c>
      <c r="AT11" s="29" t="s">
        <v>17</v>
      </c>
      <c r="AU11" s="29" t="s">
        <v>18</v>
      </c>
      <c r="AV11" s="33" t="s">
        <v>19</v>
      </c>
      <c r="AW11" s="29" t="s">
        <v>20</v>
      </c>
      <c r="AX11" s="29" t="s">
        <v>21</v>
      </c>
      <c r="AY11" s="29" t="s">
        <v>22</v>
      </c>
      <c r="AZ11" s="31" t="s">
        <v>19</v>
      </c>
      <c r="BA11" s="31" t="s">
        <v>20</v>
      </c>
      <c r="BB11" s="31" t="s">
        <v>21</v>
      </c>
      <c r="BC11" s="31" t="s">
        <v>22</v>
      </c>
      <c r="BD11" s="31" t="s">
        <v>23</v>
      </c>
      <c r="BE11" s="31" t="s">
        <v>19</v>
      </c>
      <c r="BF11" s="31" t="s">
        <v>20</v>
      </c>
      <c r="BG11" s="31" t="s">
        <v>21</v>
      </c>
      <c r="BH11" s="31" t="s">
        <v>22</v>
      </c>
      <c r="BI11" s="31" t="s">
        <v>23</v>
      </c>
      <c r="BJ11" s="29" t="s">
        <v>13</v>
      </c>
    </row>
    <row r="12" spans="1:62" ht="15" customHeight="1">
      <c r="A12" s="29"/>
      <c r="B12" s="29" t="s">
        <v>5</v>
      </c>
      <c r="C12" s="29" t="s">
        <v>6</v>
      </c>
      <c r="D12" s="29" t="s">
        <v>7</v>
      </c>
      <c r="E12" s="29" t="s">
        <v>7</v>
      </c>
      <c r="F12" s="29" t="s">
        <v>7</v>
      </c>
      <c r="G12" s="29" t="s">
        <v>7</v>
      </c>
      <c r="H12" s="29" t="s">
        <v>7</v>
      </c>
      <c r="I12" s="29" t="s">
        <v>7</v>
      </c>
      <c r="J12" s="29" t="s">
        <v>7</v>
      </c>
      <c r="K12" s="29" t="s">
        <v>7</v>
      </c>
      <c r="L12" s="29" t="s">
        <v>7</v>
      </c>
      <c r="M12" s="29" t="s">
        <v>7</v>
      </c>
      <c r="N12" s="29" t="s">
        <v>7</v>
      </c>
      <c r="O12" s="29" t="s">
        <v>7</v>
      </c>
      <c r="P12" s="29" t="s">
        <v>7</v>
      </c>
      <c r="Q12" s="29" t="s">
        <v>7</v>
      </c>
      <c r="R12" s="29" t="s">
        <v>7</v>
      </c>
      <c r="S12" s="29" t="s">
        <v>8</v>
      </c>
      <c r="T12" s="30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3" t="s">
        <v>0</v>
      </c>
      <c r="AI12" s="29" t="s">
        <v>1</v>
      </c>
      <c r="AJ12" s="29" t="s">
        <v>2</v>
      </c>
      <c r="AK12" s="29" t="s">
        <v>3</v>
      </c>
      <c r="AL12" s="29" t="s">
        <v>0</v>
      </c>
      <c r="AM12" s="29" t="s">
        <v>1</v>
      </c>
      <c r="AN12" s="29" t="s">
        <v>2</v>
      </c>
      <c r="AO12" s="29" t="s">
        <v>3</v>
      </c>
      <c r="AP12" s="29" t="s">
        <v>4</v>
      </c>
      <c r="AQ12" s="29" t="s">
        <v>0</v>
      </c>
      <c r="AR12" s="29" t="s">
        <v>1</v>
      </c>
      <c r="AS12" s="29" t="s">
        <v>2</v>
      </c>
      <c r="AT12" s="29" t="s">
        <v>3</v>
      </c>
      <c r="AU12" s="29" t="s">
        <v>4</v>
      </c>
      <c r="AV12" s="33" t="s">
        <v>0</v>
      </c>
      <c r="AW12" s="29" t="s">
        <v>1</v>
      </c>
      <c r="AX12" s="29" t="s">
        <v>2</v>
      </c>
      <c r="AY12" s="29" t="s">
        <v>3</v>
      </c>
      <c r="AZ12" s="32" t="s">
        <v>0</v>
      </c>
      <c r="BA12" s="32" t="s">
        <v>1</v>
      </c>
      <c r="BB12" s="32" t="s">
        <v>2</v>
      </c>
      <c r="BC12" s="32" t="s">
        <v>3</v>
      </c>
      <c r="BD12" s="32" t="s">
        <v>4</v>
      </c>
      <c r="BE12" s="32" t="s">
        <v>0</v>
      </c>
      <c r="BF12" s="32" t="s">
        <v>1</v>
      </c>
      <c r="BG12" s="32" t="s">
        <v>2</v>
      </c>
      <c r="BH12" s="32" t="s">
        <v>3</v>
      </c>
      <c r="BI12" s="32" t="s">
        <v>4</v>
      </c>
      <c r="BJ12" s="29"/>
    </row>
    <row r="13" spans="1:62" ht="15" hidden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24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17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17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ht="31.5">
      <c r="A14" s="5" t="s">
        <v>24</v>
      </c>
      <c r="B14" s="4" t="s">
        <v>25</v>
      </c>
      <c r="C14" s="4" t="s">
        <v>26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25">
        <f>T15+T21+T24+T26</f>
        <v>7377.7000000000007</v>
      </c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18">
        <f>AH15+AH21+AH24+AH26</f>
        <v>7087.2099999999991</v>
      </c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18">
        <v>7104.09</v>
      </c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5"/>
    </row>
    <row r="15" spans="1:62" ht="96" customHeight="1">
      <c r="A15" s="7" t="s">
        <v>27</v>
      </c>
      <c r="B15" s="8" t="s">
        <v>25</v>
      </c>
      <c r="C15" s="8" t="s">
        <v>28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26">
        <f>T16+T17+T18+T19+T20</f>
        <v>7195.8</v>
      </c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19">
        <v>6509.9</v>
      </c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19">
        <v>6510</v>
      </c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7"/>
    </row>
    <row r="16" spans="1:62" ht="136.5" customHeight="1">
      <c r="A16" s="12" t="s">
        <v>106</v>
      </c>
      <c r="B16" s="8" t="s">
        <v>25</v>
      </c>
      <c r="C16" s="8" t="s">
        <v>28</v>
      </c>
      <c r="D16" s="8" t="s">
        <v>29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 t="s">
        <v>30</v>
      </c>
      <c r="T16" s="26">
        <v>6321.2</v>
      </c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19">
        <v>5830.8</v>
      </c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19">
        <v>5830.8</v>
      </c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7"/>
    </row>
    <row r="17" spans="1:62" ht="141" customHeight="1">
      <c r="A17" s="12" t="s">
        <v>107</v>
      </c>
      <c r="B17" s="8" t="s">
        <v>25</v>
      </c>
      <c r="C17" s="8" t="s">
        <v>28</v>
      </c>
      <c r="D17" s="8" t="s">
        <v>31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 t="s">
        <v>32</v>
      </c>
      <c r="T17" s="27">
        <v>865.3</v>
      </c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9">
        <v>673.1</v>
      </c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19">
        <v>673.2</v>
      </c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7"/>
    </row>
    <row r="18" spans="1:62" ht="131.25" customHeight="1">
      <c r="A18" s="12" t="s">
        <v>108</v>
      </c>
      <c r="B18" s="8" t="s">
        <v>25</v>
      </c>
      <c r="C18" s="8" t="s">
        <v>28</v>
      </c>
      <c r="D18" s="8" t="s">
        <v>31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 t="s">
        <v>33</v>
      </c>
      <c r="T18" s="26">
        <v>5.8</v>
      </c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19">
        <v>5.8</v>
      </c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19">
        <v>5.8</v>
      </c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7"/>
    </row>
    <row r="19" spans="1:62" ht="207.75" customHeight="1">
      <c r="A19" s="12" t="s">
        <v>109</v>
      </c>
      <c r="B19" s="8" t="s">
        <v>25</v>
      </c>
      <c r="C19" s="8" t="s">
        <v>28</v>
      </c>
      <c r="D19" s="8" t="s">
        <v>34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 t="s">
        <v>32</v>
      </c>
      <c r="T19" s="26">
        <v>0.2</v>
      </c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19">
        <v>0.2</v>
      </c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19">
        <v>0.2</v>
      </c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7"/>
    </row>
    <row r="20" spans="1:62" ht="113.25" customHeight="1">
      <c r="A20" s="7" t="s">
        <v>35</v>
      </c>
      <c r="B20" s="8" t="s">
        <v>25</v>
      </c>
      <c r="C20" s="8" t="s">
        <v>28</v>
      </c>
      <c r="D20" s="8" t="s">
        <v>36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 t="s">
        <v>30</v>
      </c>
      <c r="T20" s="26">
        <v>3.3</v>
      </c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1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7"/>
    </row>
    <row r="21" spans="1:62" ht="63">
      <c r="A21" s="7" t="s">
        <v>37</v>
      </c>
      <c r="B21" s="8" t="s">
        <v>25</v>
      </c>
      <c r="C21" s="8" t="s">
        <v>38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26">
        <f>T22+T23</f>
        <v>64.3</v>
      </c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19">
        <v>52.4</v>
      </c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19">
        <v>54.6</v>
      </c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7"/>
    </row>
    <row r="22" spans="1:62" ht="141.75">
      <c r="A22" s="12" t="s">
        <v>110</v>
      </c>
      <c r="B22" s="8" t="s">
        <v>25</v>
      </c>
      <c r="C22" s="8" t="s">
        <v>38</v>
      </c>
      <c r="D22" s="8" t="s">
        <v>39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 t="s">
        <v>40</v>
      </c>
      <c r="T22" s="26">
        <v>34.799999999999997</v>
      </c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19">
        <v>27.1</v>
      </c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19">
        <v>28.2</v>
      </c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7"/>
    </row>
    <row r="23" spans="1:62" ht="150" customHeight="1">
      <c r="A23" s="12" t="s">
        <v>111</v>
      </c>
      <c r="B23" s="8" t="s">
        <v>25</v>
      </c>
      <c r="C23" s="8" t="s">
        <v>38</v>
      </c>
      <c r="D23" s="8" t="s">
        <v>41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 t="s">
        <v>40</v>
      </c>
      <c r="T23" s="26">
        <v>29.5</v>
      </c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9">
        <v>25.3</v>
      </c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19">
        <v>26.4</v>
      </c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7"/>
    </row>
    <row r="24" spans="1:62" ht="15.75">
      <c r="A24" s="7" t="s">
        <v>42</v>
      </c>
      <c r="B24" s="8" t="s">
        <v>25</v>
      </c>
      <c r="C24" s="8" t="s">
        <v>43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26">
        <f>T25</f>
        <v>20</v>
      </c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19">
        <v>20</v>
      </c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19">
        <v>20</v>
      </c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7"/>
    </row>
    <row r="25" spans="1:62" ht="110.25">
      <c r="A25" s="13" t="s">
        <v>112</v>
      </c>
      <c r="B25" s="8" t="s">
        <v>25</v>
      </c>
      <c r="C25" s="8" t="s">
        <v>43</v>
      </c>
      <c r="D25" s="8" t="s">
        <v>44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 t="s">
        <v>45</v>
      </c>
      <c r="T25" s="26">
        <v>20</v>
      </c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9">
        <v>20</v>
      </c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19">
        <v>20</v>
      </c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7"/>
    </row>
    <row r="26" spans="1:62" ht="15.75">
      <c r="A26" s="7" t="s">
        <v>46</v>
      </c>
      <c r="B26" s="8" t="s">
        <v>25</v>
      </c>
      <c r="C26" s="8" t="s">
        <v>47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26">
        <f>T27+T28+T29+T32+T31</f>
        <v>97.6</v>
      </c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9">
        <f>AH27+AH28+AH29+AH30+AH32</f>
        <v>504.91</v>
      </c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19">
        <v>519.49</v>
      </c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7"/>
    </row>
    <row r="27" spans="1:62" ht="238.5" customHeight="1">
      <c r="A27" s="12" t="s">
        <v>113</v>
      </c>
      <c r="B27" s="8" t="s">
        <v>25</v>
      </c>
      <c r="C27" s="8" t="s">
        <v>47</v>
      </c>
      <c r="D27" s="8" t="s">
        <v>48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 t="s">
        <v>32</v>
      </c>
      <c r="T27" s="26">
        <v>1</v>
      </c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19">
        <v>1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19">
        <v>1</v>
      </c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7"/>
    </row>
    <row r="28" spans="1:62" ht="109.5" customHeight="1">
      <c r="A28" s="12" t="s">
        <v>114</v>
      </c>
      <c r="B28" s="8" t="s">
        <v>25</v>
      </c>
      <c r="C28" s="8" t="s">
        <v>47</v>
      </c>
      <c r="D28" s="8" t="s">
        <v>49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 t="s">
        <v>32</v>
      </c>
      <c r="T28" s="26">
        <v>35.200000000000003</v>
      </c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19">
        <v>30</v>
      </c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19">
        <v>31.2</v>
      </c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7"/>
    </row>
    <row r="29" spans="1:62" ht="78.75">
      <c r="A29" s="13" t="s">
        <v>115</v>
      </c>
      <c r="B29" s="8" t="s">
        <v>25</v>
      </c>
      <c r="C29" s="8" t="s">
        <v>47</v>
      </c>
      <c r="D29" s="8" t="s">
        <v>49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 t="s">
        <v>33</v>
      </c>
      <c r="T29" s="27">
        <v>32.799999999999997</v>
      </c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19">
        <v>25.3</v>
      </c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19">
        <v>25.3</v>
      </c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7"/>
    </row>
    <row r="30" spans="1:62" ht="110.25">
      <c r="A30" s="13" t="s">
        <v>116</v>
      </c>
      <c r="B30" s="8" t="s">
        <v>25</v>
      </c>
      <c r="C30" s="8" t="s">
        <v>47</v>
      </c>
      <c r="D30" s="8" t="s">
        <v>50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 t="s">
        <v>51</v>
      </c>
      <c r="T30" s="26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19">
        <v>445.61</v>
      </c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19">
        <v>458.99</v>
      </c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7"/>
    </row>
    <row r="31" spans="1:62" ht="120" customHeight="1">
      <c r="A31" s="13" t="s">
        <v>133</v>
      </c>
      <c r="B31" s="8" t="s">
        <v>25</v>
      </c>
      <c r="C31" s="8" t="s">
        <v>47</v>
      </c>
      <c r="D31" s="8" t="s">
        <v>135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 t="s">
        <v>32</v>
      </c>
      <c r="T31" s="26">
        <v>23.6</v>
      </c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19">
        <v>0</v>
      </c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19">
        <v>0</v>
      </c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7"/>
    </row>
    <row r="32" spans="1:62" ht="126" customHeight="1">
      <c r="A32" s="7" t="s">
        <v>134</v>
      </c>
      <c r="B32" s="8" t="s">
        <v>25</v>
      </c>
      <c r="C32" s="8" t="s">
        <v>47</v>
      </c>
      <c r="D32" s="8" t="s">
        <v>52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 t="s">
        <v>32</v>
      </c>
      <c r="T32" s="26">
        <v>5</v>
      </c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19">
        <v>3</v>
      </c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19">
        <v>3</v>
      </c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7"/>
    </row>
    <row r="33" spans="1:62" ht="15.75">
      <c r="A33" s="5" t="s">
        <v>53</v>
      </c>
      <c r="B33" s="4" t="s">
        <v>54</v>
      </c>
      <c r="C33" s="4" t="s">
        <v>26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25">
        <f>T34</f>
        <v>119.69999999999999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18">
        <v>122.8</v>
      </c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18">
        <v>127</v>
      </c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5"/>
    </row>
    <row r="34" spans="1:62" ht="31.5">
      <c r="A34" s="7" t="s">
        <v>55</v>
      </c>
      <c r="B34" s="8" t="s">
        <v>54</v>
      </c>
      <c r="C34" s="8" t="s">
        <v>56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26">
        <f>T35+T36</f>
        <v>119.69999999999999</v>
      </c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19">
        <v>122.8</v>
      </c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19">
        <v>127</v>
      </c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7"/>
    </row>
    <row r="35" spans="1:62" ht="149.25" customHeight="1">
      <c r="A35" s="12" t="s">
        <v>117</v>
      </c>
      <c r="B35" s="8" t="s">
        <v>54</v>
      </c>
      <c r="C35" s="8" t="s">
        <v>56</v>
      </c>
      <c r="D35" s="8" t="s">
        <v>57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 t="s">
        <v>30</v>
      </c>
      <c r="T35" s="26">
        <v>107.6</v>
      </c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19">
        <v>122.8</v>
      </c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19">
        <v>127</v>
      </c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7"/>
    </row>
    <row r="36" spans="1:62" ht="163.5" customHeight="1">
      <c r="A36" s="12" t="s">
        <v>139</v>
      </c>
      <c r="B36" s="28" t="s">
        <v>54</v>
      </c>
      <c r="C36" s="28" t="s">
        <v>56</v>
      </c>
      <c r="D36" s="28" t="s">
        <v>57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28" t="s">
        <v>32</v>
      </c>
      <c r="T36" s="26">
        <v>12.1</v>
      </c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19">
        <v>0</v>
      </c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19">
        <v>0</v>
      </c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7"/>
    </row>
    <row r="37" spans="1:62" ht="50.25" customHeight="1">
      <c r="A37" s="5" t="s">
        <v>58</v>
      </c>
      <c r="B37" s="4" t="s">
        <v>56</v>
      </c>
      <c r="C37" s="4" t="s">
        <v>26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25">
        <f>T38+T43</f>
        <v>131.60000000000002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18">
        <v>79.099999999999994</v>
      </c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18">
        <v>83.4</v>
      </c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5"/>
    </row>
    <row r="38" spans="1:62" ht="63">
      <c r="A38" s="7" t="s">
        <v>59</v>
      </c>
      <c r="B38" s="8" t="s">
        <v>56</v>
      </c>
      <c r="C38" s="8" t="s">
        <v>60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26">
        <f>T39+T40+T41+T42</f>
        <v>91.600000000000009</v>
      </c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19">
        <v>74.099999999999994</v>
      </c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19">
        <v>78.400000000000006</v>
      </c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7"/>
    </row>
    <row r="39" spans="1:62" ht="162" customHeight="1">
      <c r="A39" s="12" t="s">
        <v>118</v>
      </c>
      <c r="B39" s="8" t="s">
        <v>56</v>
      </c>
      <c r="C39" s="8" t="s">
        <v>60</v>
      </c>
      <c r="D39" s="8" t="s">
        <v>61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 t="s">
        <v>32</v>
      </c>
      <c r="T39" s="26">
        <v>1</v>
      </c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19">
        <v>1</v>
      </c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19">
        <v>1</v>
      </c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7"/>
    </row>
    <row r="40" spans="1:62" ht="165.75" customHeight="1">
      <c r="A40" s="10" t="s">
        <v>62</v>
      </c>
      <c r="B40" s="8" t="s">
        <v>56</v>
      </c>
      <c r="C40" s="8" t="s">
        <v>60</v>
      </c>
      <c r="D40" s="8" t="s">
        <v>63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 t="s">
        <v>32</v>
      </c>
      <c r="T40" s="26">
        <v>79.5</v>
      </c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19">
        <v>61.4</v>
      </c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19">
        <v>65.5</v>
      </c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7"/>
    </row>
    <row r="41" spans="1:62" ht="141.75">
      <c r="A41" s="10" t="s">
        <v>64</v>
      </c>
      <c r="B41" s="8" t="s">
        <v>56</v>
      </c>
      <c r="C41" s="8" t="s">
        <v>60</v>
      </c>
      <c r="D41" s="8" t="s">
        <v>63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 t="s">
        <v>33</v>
      </c>
      <c r="T41" s="27">
        <v>4.9000000000000004</v>
      </c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19">
        <v>5</v>
      </c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19">
        <v>5</v>
      </c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7"/>
    </row>
    <row r="42" spans="1:62" ht="204.75">
      <c r="A42" s="12" t="s">
        <v>119</v>
      </c>
      <c r="B42" s="8" t="s">
        <v>56</v>
      </c>
      <c r="C42" s="8" t="s">
        <v>60</v>
      </c>
      <c r="D42" s="8" t="s">
        <v>65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 t="s">
        <v>40</v>
      </c>
      <c r="T42" s="26">
        <v>6.2</v>
      </c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19">
        <v>6.7</v>
      </c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19">
        <v>6.9</v>
      </c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7"/>
    </row>
    <row r="43" spans="1:62" ht="47.25">
      <c r="A43" s="7" t="s">
        <v>66</v>
      </c>
      <c r="B43" s="8" t="s">
        <v>56</v>
      </c>
      <c r="C43" s="8" t="s">
        <v>67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26">
        <f>T44</f>
        <v>40</v>
      </c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19">
        <v>5</v>
      </c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19">
        <v>5</v>
      </c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7"/>
    </row>
    <row r="44" spans="1:62" ht="126">
      <c r="A44" s="12" t="s">
        <v>120</v>
      </c>
      <c r="B44" s="8" t="s">
        <v>56</v>
      </c>
      <c r="C44" s="8" t="s">
        <v>67</v>
      </c>
      <c r="D44" s="8" t="s">
        <v>68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 t="s">
        <v>32</v>
      </c>
      <c r="T44" s="26">
        <v>40</v>
      </c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19">
        <v>5</v>
      </c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19">
        <v>5</v>
      </c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7"/>
    </row>
    <row r="45" spans="1:62" ht="15.75">
      <c r="A45" s="5" t="s">
        <v>69</v>
      </c>
      <c r="B45" s="4" t="s">
        <v>28</v>
      </c>
      <c r="C45" s="4" t="s">
        <v>26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25">
        <f>T46+T48</f>
        <v>17202.7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18">
        <v>8623.1</v>
      </c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18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5"/>
    </row>
    <row r="46" spans="1:62" ht="15.75">
      <c r="A46" s="7" t="s">
        <v>70</v>
      </c>
      <c r="B46" s="8" t="s">
        <v>28</v>
      </c>
      <c r="C46" s="8" t="s">
        <v>38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26">
        <f>T47</f>
        <v>17102.7</v>
      </c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19">
        <v>8623.1</v>
      </c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1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7"/>
    </row>
    <row r="47" spans="1:62" ht="146.25" customHeight="1">
      <c r="A47" s="10" t="s">
        <v>129</v>
      </c>
      <c r="B47" s="8" t="s">
        <v>28</v>
      </c>
      <c r="C47" s="8" t="s">
        <v>38</v>
      </c>
      <c r="D47" s="8" t="s">
        <v>71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 t="s">
        <v>32</v>
      </c>
      <c r="T47" s="27">
        <v>17102.7</v>
      </c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19">
        <v>8623.1</v>
      </c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1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7"/>
    </row>
    <row r="48" spans="1:62" ht="31.5">
      <c r="A48" s="7" t="s">
        <v>72</v>
      </c>
      <c r="B48" s="8" t="s">
        <v>28</v>
      </c>
      <c r="C48" s="8" t="s">
        <v>73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26">
        <f>T49</f>
        <v>100</v>
      </c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1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1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7"/>
    </row>
    <row r="49" spans="1:62" ht="110.25">
      <c r="A49" s="7" t="s">
        <v>74</v>
      </c>
      <c r="B49" s="8" t="s">
        <v>28</v>
      </c>
      <c r="C49" s="8" t="s">
        <v>73</v>
      </c>
      <c r="D49" s="8" t="s">
        <v>75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 t="s">
        <v>32</v>
      </c>
      <c r="T49" s="26">
        <v>100</v>
      </c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1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1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7"/>
    </row>
    <row r="50" spans="1:62" ht="31.5">
      <c r="A50" s="5" t="s">
        <v>76</v>
      </c>
      <c r="B50" s="4" t="s">
        <v>77</v>
      </c>
      <c r="C50" s="4" t="s">
        <v>26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25">
        <f>T51</f>
        <v>3480.4</v>
      </c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18">
        <v>1267.79</v>
      </c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18">
        <v>1213.51</v>
      </c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5"/>
    </row>
    <row r="51" spans="1:62" ht="15.75">
      <c r="A51" s="7" t="s">
        <v>78</v>
      </c>
      <c r="B51" s="8" t="s">
        <v>77</v>
      </c>
      <c r="C51" s="8" t="s">
        <v>56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26">
        <f>T52+T53+T54+T55+T56+T57</f>
        <v>3480.4</v>
      </c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19">
        <v>1267.79</v>
      </c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19">
        <v>1213.51</v>
      </c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7"/>
    </row>
    <row r="52" spans="1:62" ht="139.5" customHeight="1">
      <c r="A52" s="12" t="s">
        <v>121</v>
      </c>
      <c r="B52" s="8" t="s">
        <v>77</v>
      </c>
      <c r="C52" s="8" t="s">
        <v>56</v>
      </c>
      <c r="D52" s="8" t="s">
        <v>79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 t="s">
        <v>32</v>
      </c>
      <c r="T52" s="26">
        <v>1096.8</v>
      </c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19">
        <v>477.45</v>
      </c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19">
        <v>437.5</v>
      </c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7"/>
    </row>
    <row r="53" spans="1:62" ht="106.5" customHeight="1">
      <c r="A53" s="12" t="s">
        <v>122</v>
      </c>
      <c r="B53" s="8" t="s">
        <v>77</v>
      </c>
      <c r="C53" s="8" t="s">
        <v>56</v>
      </c>
      <c r="D53" s="8" t="s">
        <v>80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 t="s">
        <v>32</v>
      </c>
      <c r="T53" s="26">
        <v>55</v>
      </c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19">
        <v>60</v>
      </c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19">
        <v>60</v>
      </c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7"/>
    </row>
    <row r="54" spans="1:62" ht="117.75" customHeight="1">
      <c r="A54" s="12" t="s">
        <v>123</v>
      </c>
      <c r="B54" s="8" t="s">
        <v>77</v>
      </c>
      <c r="C54" s="8" t="s">
        <v>56</v>
      </c>
      <c r="D54" s="8" t="s">
        <v>81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 t="s">
        <v>32</v>
      </c>
      <c r="T54" s="27">
        <v>920.8</v>
      </c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19">
        <v>695.34</v>
      </c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19">
        <v>681.01</v>
      </c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7"/>
    </row>
    <row r="55" spans="1:62" ht="141" customHeight="1">
      <c r="A55" s="10" t="s">
        <v>82</v>
      </c>
      <c r="B55" s="8" t="s">
        <v>77</v>
      </c>
      <c r="C55" s="8" t="s">
        <v>56</v>
      </c>
      <c r="D55" s="8" t="s">
        <v>83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 t="s">
        <v>32</v>
      </c>
      <c r="T55" s="26">
        <v>3</v>
      </c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1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1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7"/>
    </row>
    <row r="56" spans="1:62" ht="141" customHeight="1">
      <c r="A56" s="10" t="s">
        <v>130</v>
      </c>
      <c r="B56" s="8" t="s">
        <v>77</v>
      </c>
      <c r="C56" s="8" t="s">
        <v>56</v>
      </c>
      <c r="D56" s="8" t="s">
        <v>131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 t="s">
        <v>32</v>
      </c>
      <c r="T56" s="27">
        <v>1275</v>
      </c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1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1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7"/>
    </row>
    <row r="57" spans="1:62" ht="140.25" customHeight="1">
      <c r="A57" s="10" t="s">
        <v>84</v>
      </c>
      <c r="B57" s="8" t="s">
        <v>77</v>
      </c>
      <c r="C57" s="8" t="s">
        <v>56</v>
      </c>
      <c r="D57" s="8" t="s">
        <v>85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 t="s">
        <v>32</v>
      </c>
      <c r="T57" s="26">
        <v>129.80000000000001</v>
      </c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19">
        <v>35</v>
      </c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19">
        <v>35</v>
      </c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7"/>
    </row>
    <row r="58" spans="1:62" ht="15.75">
      <c r="A58" s="5" t="s">
        <v>86</v>
      </c>
      <c r="B58" s="4" t="s">
        <v>87</v>
      </c>
      <c r="C58" s="4" t="s">
        <v>26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25">
        <f>T59+T61</f>
        <v>10</v>
      </c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18">
        <v>15</v>
      </c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18">
        <v>15</v>
      </c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5"/>
    </row>
    <row r="59" spans="1:62" ht="47.25">
      <c r="A59" s="7" t="s">
        <v>88</v>
      </c>
      <c r="B59" s="8" t="s">
        <v>87</v>
      </c>
      <c r="C59" s="8" t="s">
        <v>77</v>
      </c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26">
        <f>T60</f>
        <v>5</v>
      </c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19">
        <v>10</v>
      </c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19">
        <v>10</v>
      </c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7"/>
    </row>
    <row r="60" spans="1:62" ht="131.25" customHeight="1">
      <c r="A60" s="12" t="s">
        <v>124</v>
      </c>
      <c r="B60" s="8" t="s">
        <v>87</v>
      </c>
      <c r="C60" s="8" t="s">
        <v>77</v>
      </c>
      <c r="D60" s="8" t="s">
        <v>31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 t="s">
        <v>32</v>
      </c>
      <c r="T60" s="26">
        <v>5</v>
      </c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19">
        <v>10</v>
      </c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19">
        <v>10</v>
      </c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7"/>
    </row>
    <row r="61" spans="1:62" ht="15.75">
      <c r="A61" s="7" t="s">
        <v>89</v>
      </c>
      <c r="B61" s="8" t="s">
        <v>87</v>
      </c>
      <c r="C61" s="8" t="s">
        <v>87</v>
      </c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26">
        <f>T62</f>
        <v>5</v>
      </c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19">
        <v>5</v>
      </c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19">
        <v>5</v>
      </c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7"/>
    </row>
    <row r="62" spans="1:62" ht="150" customHeight="1">
      <c r="A62" s="10" t="s">
        <v>90</v>
      </c>
      <c r="B62" s="8" t="s">
        <v>87</v>
      </c>
      <c r="C62" s="8" t="s">
        <v>87</v>
      </c>
      <c r="D62" s="8" t="s">
        <v>91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 t="s">
        <v>32</v>
      </c>
      <c r="T62" s="26">
        <v>5</v>
      </c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19">
        <v>5</v>
      </c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19">
        <v>5</v>
      </c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7"/>
    </row>
    <row r="63" spans="1:62" ht="15.75">
      <c r="A63" s="5" t="s">
        <v>92</v>
      </c>
      <c r="B63" s="4" t="s">
        <v>93</v>
      </c>
      <c r="C63" s="4" t="s">
        <v>26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25">
        <f>T64</f>
        <v>100</v>
      </c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18">
        <v>200</v>
      </c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18">
        <v>200</v>
      </c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5"/>
    </row>
    <row r="64" spans="1:62" ht="31.5">
      <c r="A64" s="7" t="s">
        <v>94</v>
      </c>
      <c r="B64" s="8" t="s">
        <v>93</v>
      </c>
      <c r="C64" s="8" t="s">
        <v>28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26">
        <f>T65</f>
        <v>100</v>
      </c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19">
        <v>200</v>
      </c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19">
        <v>200</v>
      </c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7"/>
    </row>
    <row r="65" spans="1:62" ht="102" customHeight="1">
      <c r="A65" s="12" t="s">
        <v>125</v>
      </c>
      <c r="B65" s="8" t="s">
        <v>93</v>
      </c>
      <c r="C65" s="8" t="s">
        <v>28</v>
      </c>
      <c r="D65" s="8" t="s">
        <v>95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 t="s">
        <v>32</v>
      </c>
      <c r="T65" s="26">
        <v>100</v>
      </c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19">
        <v>200</v>
      </c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19">
        <v>200</v>
      </c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7"/>
    </row>
    <row r="66" spans="1:62" ht="15.75">
      <c r="A66" s="5" t="s">
        <v>96</v>
      </c>
      <c r="B66" s="4" t="s">
        <v>60</v>
      </c>
      <c r="C66" s="4" t="s">
        <v>26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25">
        <f>T67</f>
        <v>502.70000000000005</v>
      </c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18">
        <v>92</v>
      </c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18">
        <v>95</v>
      </c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5"/>
    </row>
    <row r="67" spans="1:62" ht="15.75">
      <c r="A67" s="7" t="s">
        <v>97</v>
      </c>
      <c r="B67" s="8" t="s">
        <v>60</v>
      </c>
      <c r="C67" s="8" t="s">
        <v>25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26">
        <f>T68+T69</f>
        <v>502.70000000000005</v>
      </c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19">
        <v>92</v>
      </c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19">
        <v>95</v>
      </c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7"/>
    </row>
    <row r="68" spans="1:62" ht="115.5" customHeight="1">
      <c r="A68" s="12" t="s">
        <v>126</v>
      </c>
      <c r="B68" s="8" t="s">
        <v>60</v>
      </c>
      <c r="C68" s="8" t="s">
        <v>25</v>
      </c>
      <c r="D68" s="8" t="s">
        <v>98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 t="s">
        <v>99</v>
      </c>
      <c r="T68" s="26">
        <v>137.4</v>
      </c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19">
        <v>92</v>
      </c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19">
        <v>95</v>
      </c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7"/>
    </row>
    <row r="69" spans="1:62" ht="153" customHeight="1">
      <c r="A69" s="12" t="s">
        <v>136</v>
      </c>
      <c r="B69" s="8" t="s">
        <v>60</v>
      </c>
      <c r="C69" s="8" t="s">
        <v>25</v>
      </c>
      <c r="D69" s="8" t="s">
        <v>137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 t="s">
        <v>138</v>
      </c>
      <c r="T69" s="26">
        <v>365.3</v>
      </c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19">
        <v>0</v>
      </c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19">
        <v>0</v>
      </c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7"/>
    </row>
    <row r="70" spans="1:62" ht="15.75">
      <c r="A70" s="5" t="s">
        <v>100</v>
      </c>
      <c r="B70" s="4" t="s">
        <v>43</v>
      </c>
      <c r="C70" s="4" t="s">
        <v>26</v>
      </c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25">
        <f>T71</f>
        <v>15</v>
      </c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18">
        <v>15</v>
      </c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18">
        <v>10</v>
      </c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5"/>
    </row>
    <row r="71" spans="1:62" ht="15.75">
      <c r="A71" s="7" t="s">
        <v>101</v>
      </c>
      <c r="B71" s="8" t="s">
        <v>43</v>
      </c>
      <c r="C71" s="8" t="s">
        <v>54</v>
      </c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26">
        <f>T72</f>
        <v>15</v>
      </c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19">
        <v>15</v>
      </c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19">
        <v>10</v>
      </c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7"/>
    </row>
    <row r="72" spans="1:62" ht="130.5" customHeight="1">
      <c r="A72" s="7" t="s">
        <v>102</v>
      </c>
      <c r="B72" s="8" t="s">
        <v>43</v>
      </c>
      <c r="C72" s="8" t="s">
        <v>54</v>
      </c>
      <c r="D72" s="8" t="s">
        <v>103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 t="s">
        <v>32</v>
      </c>
      <c r="T72" s="26">
        <v>15</v>
      </c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19">
        <v>15</v>
      </c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19">
        <v>10</v>
      </c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7"/>
    </row>
    <row r="73" spans="1:62" ht="15.75">
      <c r="A73" s="5" t="s">
        <v>104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25">
        <f>T14+T33+T37+T45+T50+T58+T63+T66+T70</f>
        <v>28939.800000000003</v>
      </c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18">
        <f>AH14+AH33+AH37+AH45+AH50+AH58+AH63+AH66+AH70</f>
        <v>17502</v>
      </c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18">
        <v>8848</v>
      </c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5"/>
    </row>
  </sheetData>
  <mergeCells count="50">
    <mergeCell ref="B2:BJ4"/>
    <mergeCell ref="B6:AH9"/>
    <mergeCell ref="AT11:AT12"/>
    <mergeCell ref="BH11:BH12"/>
    <mergeCell ref="D11:R12"/>
    <mergeCell ref="AJ11:AJ12"/>
    <mergeCell ref="BC11:BC12"/>
    <mergeCell ref="AR11:AR12"/>
    <mergeCell ref="AZ11:AZ12"/>
    <mergeCell ref="AQ11:AQ12"/>
    <mergeCell ref="BB11:BB12"/>
    <mergeCell ref="V11:V12"/>
    <mergeCell ref="U11:U12"/>
    <mergeCell ref="AE11:AE12"/>
    <mergeCell ref="BE11:BE12"/>
    <mergeCell ref="AP11:AP12"/>
    <mergeCell ref="C11:C12"/>
    <mergeCell ref="AU11:AU12"/>
    <mergeCell ref="BF11:BF12"/>
    <mergeCell ref="BA11:BA12"/>
    <mergeCell ref="AV11:AV12"/>
    <mergeCell ref="AD11:AD12"/>
    <mergeCell ref="Y11:Y12"/>
    <mergeCell ref="Z11:Z12"/>
    <mergeCell ref="AA11:AA12"/>
    <mergeCell ref="AB11:AB12"/>
    <mergeCell ref="BI11:BI12"/>
    <mergeCell ref="AL11:AL12"/>
    <mergeCell ref="AH11:AH12"/>
    <mergeCell ref="AO11:AO12"/>
    <mergeCell ref="BG11:BG12"/>
    <mergeCell ref="AS11:AS12"/>
    <mergeCell ref="AW11:AW12"/>
    <mergeCell ref="AN11:AN12"/>
    <mergeCell ref="BJ11:BJ12"/>
    <mergeCell ref="A11:A12"/>
    <mergeCell ref="AC11:AC12"/>
    <mergeCell ref="X11:X12"/>
    <mergeCell ref="T11:T12"/>
    <mergeCell ref="W11:W12"/>
    <mergeCell ref="AI11:AI12"/>
    <mergeCell ref="AK11:AK12"/>
    <mergeCell ref="B11:B12"/>
    <mergeCell ref="AY11:AY12"/>
    <mergeCell ref="BD11:BD12"/>
    <mergeCell ref="AX11:AX12"/>
    <mergeCell ref="AF11:AF12"/>
    <mergeCell ref="AG11:AG12"/>
    <mergeCell ref="S11:S12"/>
    <mergeCell ref="AM11:AM12"/>
  </mergeCells>
  <pageMargins left="1.17" right="0.39" top="0.78" bottom="0.78" header="0" footer="0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2023-11-17T10:37:52Z</cp:lastPrinted>
  <dcterms:created xsi:type="dcterms:W3CDTF">2022-12-26T10:25:41Z</dcterms:created>
  <dcterms:modified xsi:type="dcterms:W3CDTF">2023-11-17T10:38:29Z</dcterms:modified>
</cp:coreProperties>
</file>