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года'!$15:$15</definedName>
  </definedNames>
  <calcPr calcId="124519"/>
</workbook>
</file>

<file path=xl/calcChain.xml><?xml version="1.0" encoding="utf-8"?>
<calcChain xmlns="http://schemas.openxmlformats.org/spreadsheetml/2006/main">
  <c r="AV53" i="1"/>
  <c r="AV52" s="1"/>
  <c r="AV72" s="1"/>
  <c r="AV16"/>
  <c r="AV17"/>
  <c r="AV35"/>
  <c r="AV36"/>
  <c r="AV37"/>
  <c r="AH53"/>
  <c r="AH16"/>
  <c r="AH17"/>
  <c r="AV69"/>
  <c r="AV70"/>
  <c r="AH69"/>
  <c r="AH70"/>
  <c r="AV66"/>
  <c r="AH66"/>
  <c r="AH67"/>
  <c r="AV67"/>
  <c r="AV63"/>
  <c r="AH63"/>
  <c r="AV64"/>
  <c r="AH64"/>
  <c r="AV58"/>
  <c r="AH58"/>
  <c r="AV59"/>
  <c r="AH59"/>
  <c r="AH61"/>
  <c r="AV61"/>
  <c r="AH52"/>
  <c r="T53"/>
  <c r="AV47"/>
  <c r="AH48"/>
  <c r="AV50"/>
  <c r="AH50"/>
  <c r="AH47" s="1"/>
  <c r="AH72" s="1"/>
  <c r="AV39"/>
  <c r="AV40"/>
  <c r="AH40"/>
  <c r="AH39" s="1"/>
  <c r="AH36"/>
  <c r="AH35" s="1"/>
  <c r="AV29"/>
  <c r="AH29"/>
  <c r="T25"/>
  <c r="AH25"/>
  <c r="AV25"/>
  <c r="AV22"/>
  <c r="AH22"/>
  <c r="T17"/>
  <c r="T22"/>
  <c r="T27"/>
  <c r="T29"/>
  <c r="T36"/>
  <c r="T35" s="1"/>
  <c r="T40"/>
  <c r="T45"/>
  <c r="T48"/>
  <c r="T50"/>
  <c r="T52"/>
  <c r="T59"/>
  <c r="T61"/>
  <c r="T58" s="1"/>
  <c r="T64"/>
  <c r="T63" s="1"/>
  <c r="T67"/>
  <c r="T66" s="1"/>
  <c r="T70"/>
  <c r="T69" s="1"/>
  <c r="T47" l="1"/>
  <c r="T39"/>
  <c r="T16"/>
  <c r="T72" l="1"/>
</calcChain>
</file>

<file path=xl/sharedStrings.xml><?xml version="1.0" encoding="utf-8"?>
<sst xmlns="http://schemas.openxmlformats.org/spreadsheetml/2006/main" count="343" uniqueCount="133">
  <si>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</si>
  <si>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</si>
  <si>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</si>
  <si>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</si>
  <si>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</si>
  <si>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</si>
  <si>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</si>
  <si>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</si>
  <si>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</si>
  <si>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</si>
  <si>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</si>
  <si>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</si>
  <si>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</si>
  <si>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</si>
  <si>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</si>
  <si>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</si>
  <si>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</si>
  <si>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</si>
  <si>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</si>
  <si>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</si>
  <si>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</si>
  <si>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</si>
  <si>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</si>
  <si>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</si>
  <si>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</si>
  <si>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</si>
  <si>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</si>
  <si>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</si>
  <si>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</si>
  <si>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</si>
  <si>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</si>
  <si>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</si>
  <si>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</si>
  <si>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</si>
  <si>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</si>
  <si>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</si>
  <si>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</si>
  <si>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</si>
  <si>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</si>
  <si>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</si>
  <si>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</si>
  <si>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</si>
  <si>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</si>
  <si>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99.1.00.91100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</si>
  <si>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</si>
  <si>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</si>
  <si>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</si>
  <si>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</si>
  <si>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</si>
  <si>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</si>
  <si>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</si>
  <si>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</si>
  <si>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</si>
  <si>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</si>
  <si>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</si>
  <si>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</si>
  <si>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</si>
  <si>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</si>
  <si>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</si>
  <si>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</si>
  <si>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</si>
  <si>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</si>
  <si>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</si>
  <si>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</si>
  <si>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</si>
  <si>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</si>
  <si>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</si>
  <si>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</si>
  <si>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</si>
  <si>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</si>
  <si>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</si>
  <si>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</si>
  <si>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</si>
  <si>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</si>
  <si>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</si>
  <si>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</si>
  <si>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</si>
  <si>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</si>
  <si>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</si>
  <si>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</si>
  <si>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</si>
  <si>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</si>
  <si>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</si>
  <si>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</si>
  <si>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</si>
  <si>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</si>
  <si>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</si>
  <si>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</si>
  <si>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</si>
  <si>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</si>
  <si>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</si>
  <si>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</si>
  <si>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</si>
  <si>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</si>
  <si>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</si>
  <si>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</si>
  <si>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</si>
  <si>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</si>
  <si>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</si>
  <si>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</si>
  <si>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</si>
  <si>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</si>
  <si>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Приложение № 4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</si>
  <si>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</si>
  <si>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</si>
  <si>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</si>
  <si>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</si>
  <si>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</si>
  <si>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</si>
  <si>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</si>
  <si>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</si>
  <si>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</si>
  <si>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</si>
  <si>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</si>
  <si>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</si>
  <si>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</si>
  <si>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</si>
  <si>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</si>
  <si>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</si>
  <si>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</si>
  <si>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</si>
  <si>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</si>
  <si>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</si>
  <si>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</si>
  <si>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</si>
  <si>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</si>
  <si>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к проекту решения Собрания депутатов Зазерского сельского поселения от ___ декабря 2023г. №___ "О бюджете Зазерского сельского поселения Тацинского района на 2024 год плановый период  2025-2026г.г..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</si>
  <si>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2024 год и на плановый период 2025 и 2026 годов.</t>
  </si>
  <si>
    <t>2024г.</t>
  </si>
  <si>
    <t>2026 г.</t>
  </si>
  <si>
    <t>Обеспечение проведения выборов и референдумов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</si>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</sst>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J73"/>
  <sheetViews>
    <sheetView showGridLines="0" tabSelected="1" topLeftCell="A65" zoomScale="70" zoomScaleNormal="70" workbookViewId="0">
      <selection activeCell="AV57" sqref="AV57"/>
    </sheetView>
  </sheetViews>
  <sheetFormatPr defaultRowHeight="10.15" customHeight="1"/>
  <cols>
    <col min="1" max="1" width="46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23.7109375" customWidth="1"/>
    <col min="21" max="33" width="8" hidden="1" customWidth="1"/>
    <col min="34" max="34" width="18.28515625" customWidth="1"/>
    <col min="35" max="47" width="8" hidden="1"/>
    <col min="48" max="48" width="23.28515625" customWidth="1"/>
    <col min="49" max="62" width="8" hidden="1"/>
  </cols>
  <sheetData>
    <row r="2" spans="1:62" ht="10.15" customHeight="1">
      <c r="AH2" s="18"/>
      <c r="AI2" s="18"/>
      <c r="AJ2" s="18"/>
      <c r="AK2" s="18"/>
    </row>
    <row r="3" spans="1:62" ht="10.15" customHeight="1">
      <c r="AH3" s="18"/>
      <c r="AI3" s="18"/>
      <c r="AJ3" s="18"/>
      <c r="AK3" s="18"/>
    </row>
    <row r="4" spans="1:62" ht="19.899999999999999" customHeight="1">
      <c r="A4" s="1"/>
      <c r="B4" s="19" t="s">
        <v>102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</row>
    <row r="5" spans="1:62" ht="19.899999999999999" customHeight="1">
      <c r="A5" s="11"/>
      <c r="B5" s="12" t="s">
        <v>126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19.5" customHeight="1">
      <c r="A6" s="1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3.75" customHeight="1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62" ht="15" customHeight="1">
      <c r="A8" s="17" t="s">
        <v>127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62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62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62" ht="50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62" ht="19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 t="s">
        <v>0</v>
      </c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" customHeight="1">
      <c r="A13" s="14" t="s">
        <v>14</v>
      </c>
      <c r="B13" s="14" t="s">
        <v>10</v>
      </c>
      <c r="C13" s="14" t="s">
        <v>11</v>
      </c>
      <c r="D13" s="14" t="s">
        <v>12</v>
      </c>
      <c r="E13" s="14" t="s">
        <v>12</v>
      </c>
      <c r="F13" s="14" t="s">
        <v>12</v>
      </c>
      <c r="G13" s="14" t="s">
        <v>12</v>
      </c>
      <c r="H13" s="14" t="s">
        <v>12</v>
      </c>
      <c r="I13" s="14" t="s">
        <v>12</v>
      </c>
      <c r="J13" s="14" t="s">
        <v>12</v>
      </c>
      <c r="K13" s="14" t="s">
        <v>12</v>
      </c>
      <c r="L13" s="14" t="s">
        <v>12</v>
      </c>
      <c r="M13" s="14" t="s">
        <v>12</v>
      </c>
      <c r="N13" s="14" t="s">
        <v>12</v>
      </c>
      <c r="O13" s="14" t="s">
        <v>12</v>
      </c>
      <c r="P13" s="14" t="s">
        <v>12</v>
      </c>
      <c r="Q13" s="14" t="s">
        <v>12</v>
      </c>
      <c r="R13" s="14" t="s">
        <v>12</v>
      </c>
      <c r="S13" s="14" t="s">
        <v>13</v>
      </c>
      <c r="T13" s="14" t="s">
        <v>128</v>
      </c>
      <c r="U13" s="14" t="s">
        <v>2</v>
      </c>
      <c r="V13" s="14" t="s">
        <v>3</v>
      </c>
      <c r="W13" s="14" t="s">
        <v>4</v>
      </c>
      <c r="X13" s="14" t="s">
        <v>1</v>
      </c>
      <c r="Y13" s="14" t="s">
        <v>2</v>
      </c>
      <c r="Z13" s="14" t="s">
        <v>3</v>
      </c>
      <c r="AA13" s="14" t="s">
        <v>4</v>
      </c>
      <c r="AB13" s="14" t="s">
        <v>5</v>
      </c>
      <c r="AC13" s="14" t="s">
        <v>1</v>
      </c>
      <c r="AD13" s="14" t="s">
        <v>2</v>
      </c>
      <c r="AE13" s="14" t="s">
        <v>3</v>
      </c>
      <c r="AF13" s="14" t="s">
        <v>4</v>
      </c>
      <c r="AG13" s="14" t="s">
        <v>5</v>
      </c>
      <c r="AH13" s="14" t="s">
        <v>20</v>
      </c>
      <c r="AI13" s="14" t="s">
        <v>16</v>
      </c>
      <c r="AJ13" s="14" t="s">
        <v>17</v>
      </c>
      <c r="AK13" s="14" t="s">
        <v>18</v>
      </c>
      <c r="AL13" s="14" t="s">
        <v>15</v>
      </c>
      <c r="AM13" s="14" t="s">
        <v>16</v>
      </c>
      <c r="AN13" s="14" t="s">
        <v>17</v>
      </c>
      <c r="AO13" s="14" t="s">
        <v>18</v>
      </c>
      <c r="AP13" s="14" t="s">
        <v>19</v>
      </c>
      <c r="AQ13" s="14" t="s">
        <v>15</v>
      </c>
      <c r="AR13" s="14" t="s">
        <v>16</v>
      </c>
      <c r="AS13" s="14" t="s">
        <v>17</v>
      </c>
      <c r="AT13" s="14" t="s">
        <v>18</v>
      </c>
      <c r="AU13" s="14" t="s">
        <v>19</v>
      </c>
      <c r="AV13" s="14" t="s">
        <v>129</v>
      </c>
      <c r="AW13" s="14" t="s">
        <v>21</v>
      </c>
      <c r="AX13" s="14" t="s">
        <v>22</v>
      </c>
      <c r="AY13" s="14" t="s">
        <v>23</v>
      </c>
      <c r="AZ13" s="15" t="s">
        <v>20</v>
      </c>
      <c r="BA13" s="15" t="s">
        <v>21</v>
      </c>
      <c r="BB13" s="15" t="s">
        <v>22</v>
      </c>
      <c r="BC13" s="15" t="s">
        <v>23</v>
      </c>
      <c r="BD13" s="15" t="s">
        <v>24</v>
      </c>
      <c r="BE13" s="15" t="s">
        <v>20</v>
      </c>
      <c r="BF13" s="15" t="s">
        <v>21</v>
      </c>
      <c r="BG13" s="15" t="s">
        <v>22</v>
      </c>
      <c r="BH13" s="15" t="s">
        <v>23</v>
      </c>
      <c r="BI13" s="15" t="s">
        <v>24</v>
      </c>
      <c r="BJ13" s="14" t="s">
        <v>14</v>
      </c>
    </row>
    <row r="14" spans="1:62" ht="15" customHeight="1">
      <c r="A14" s="14"/>
      <c r="B14" s="14" t="s">
        <v>6</v>
      </c>
      <c r="C14" s="14" t="s">
        <v>7</v>
      </c>
      <c r="D14" s="14" t="s">
        <v>8</v>
      </c>
      <c r="E14" s="14" t="s">
        <v>8</v>
      </c>
      <c r="F14" s="14" t="s">
        <v>8</v>
      </c>
      <c r="G14" s="14" t="s">
        <v>8</v>
      </c>
      <c r="H14" s="14" t="s">
        <v>8</v>
      </c>
      <c r="I14" s="14" t="s">
        <v>8</v>
      </c>
      <c r="J14" s="14" t="s">
        <v>8</v>
      </c>
      <c r="K14" s="14" t="s">
        <v>8</v>
      </c>
      <c r="L14" s="14" t="s">
        <v>8</v>
      </c>
      <c r="M14" s="14" t="s">
        <v>8</v>
      </c>
      <c r="N14" s="14" t="s">
        <v>8</v>
      </c>
      <c r="O14" s="14" t="s">
        <v>8</v>
      </c>
      <c r="P14" s="14" t="s">
        <v>8</v>
      </c>
      <c r="Q14" s="14" t="s">
        <v>8</v>
      </c>
      <c r="R14" s="14" t="s">
        <v>8</v>
      </c>
      <c r="S14" s="14" t="s">
        <v>9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 t="s">
        <v>1</v>
      </c>
      <c r="AI14" s="14" t="s">
        <v>2</v>
      </c>
      <c r="AJ14" s="14" t="s">
        <v>3</v>
      </c>
      <c r="AK14" s="14" t="s">
        <v>4</v>
      </c>
      <c r="AL14" s="14" t="s">
        <v>1</v>
      </c>
      <c r="AM14" s="14" t="s">
        <v>2</v>
      </c>
      <c r="AN14" s="14" t="s">
        <v>3</v>
      </c>
      <c r="AO14" s="14" t="s">
        <v>4</v>
      </c>
      <c r="AP14" s="14" t="s">
        <v>5</v>
      </c>
      <c r="AQ14" s="14" t="s">
        <v>1</v>
      </c>
      <c r="AR14" s="14" t="s">
        <v>2</v>
      </c>
      <c r="AS14" s="14" t="s">
        <v>3</v>
      </c>
      <c r="AT14" s="14" t="s">
        <v>4</v>
      </c>
      <c r="AU14" s="14" t="s">
        <v>5</v>
      </c>
      <c r="AV14" s="14" t="s">
        <v>1</v>
      </c>
      <c r="AW14" s="14" t="s">
        <v>2</v>
      </c>
      <c r="AX14" s="14" t="s">
        <v>3</v>
      </c>
      <c r="AY14" s="14" t="s">
        <v>4</v>
      </c>
      <c r="AZ14" s="16" t="s">
        <v>1</v>
      </c>
      <c r="BA14" s="16" t="s">
        <v>2</v>
      </c>
      <c r="BB14" s="16" t="s">
        <v>3</v>
      </c>
      <c r="BC14" s="16" t="s">
        <v>4</v>
      </c>
      <c r="BD14" s="16" t="s">
        <v>5</v>
      </c>
      <c r="BE14" s="16" t="s">
        <v>1</v>
      </c>
      <c r="BF14" s="16" t="s">
        <v>2</v>
      </c>
      <c r="BG14" s="16" t="s">
        <v>3</v>
      </c>
      <c r="BH14" s="16" t="s">
        <v>4</v>
      </c>
      <c r="BI14" s="16" t="s">
        <v>5</v>
      </c>
      <c r="BJ14" s="14"/>
    </row>
    <row r="15" spans="1:62" ht="15" hidden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34.15" customHeight="1">
      <c r="A16" s="5" t="s">
        <v>25</v>
      </c>
      <c r="B16" s="4" t="s">
        <v>26</v>
      </c>
      <c r="C16" s="4" t="s">
        <v>27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>
        <f>T17+T22+T27+T29</f>
        <v>7657.7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>
        <f>AH17+AH22+AH25+AH27+AH29</f>
        <v>8080.2</v>
      </c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>
        <f>AV17+AV22+AV25+AV27+AV29</f>
        <v>8690.2999999999993</v>
      </c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5"/>
    </row>
    <row r="17" spans="1:62" ht="102.6" customHeight="1">
      <c r="A17" s="7" t="s">
        <v>28</v>
      </c>
      <c r="B17" s="8" t="s">
        <v>26</v>
      </c>
      <c r="C17" s="8" t="s">
        <v>29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>
        <f>T18+T19+T20+T21</f>
        <v>7529.3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>
        <f>AH18+AH19+AH20+AH21</f>
        <v>7608.5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>
        <f>AV18+AV19+AV20+AV21</f>
        <v>7609.1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46.25" customHeight="1">
      <c r="A18" s="10" t="s">
        <v>103</v>
      </c>
      <c r="B18" s="8" t="s">
        <v>26</v>
      </c>
      <c r="C18" s="8" t="s">
        <v>29</v>
      </c>
      <c r="D18" s="8" t="s">
        <v>30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31</v>
      </c>
      <c r="T18" s="9">
        <v>6535.6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>
        <v>6535.6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>
        <v>6535.6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146.25" customHeight="1">
      <c r="A19" s="10" t="s">
        <v>104</v>
      </c>
      <c r="B19" s="8" t="s">
        <v>26</v>
      </c>
      <c r="C19" s="8" t="s">
        <v>29</v>
      </c>
      <c r="D19" s="8" t="s">
        <v>32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33</v>
      </c>
      <c r="T19" s="9">
        <v>987.5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v>1066.2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>
        <v>1066.3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23" customHeight="1">
      <c r="A20" s="10" t="s">
        <v>105</v>
      </c>
      <c r="B20" s="8" t="s">
        <v>26</v>
      </c>
      <c r="C20" s="8" t="s">
        <v>29</v>
      </c>
      <c r="D20" s="8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34</v>
      </c>
      <c r="T20" s="9">
        <v>6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v>6.5</v>
      </c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>
        <v>7</v>
      </c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208.5" customHeight="1">
      <c r="A21" s="10" t="s">
        <v>106</v>
      </c>
      <c r="B21" s="8" t="s">
        <v>26</v>
      </c>
      <c r="C21" s="8" t="s">
        <v>29</v>
      </c>
      <c r="D21" s="8" t="s">
        <v>35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33</v>
      </c>
      <c r="T21" s="9">
        <v>0.2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v>0.2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>
        <v>0.2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85.5" customHeight="1">
      <c r="A22" s="7" t="s">
        <v>36</v>
      </c>
      <c r="B22" s="8" t="s">
        <v>26</v>
      </c>
      <c r="C22" s="8" t="s">
        <v>37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>
        <f>T23+T24</f>
        <v>39.4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AH23+AH24</f>
        <v>41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>
        <f>AV23+AV24</f>
        <v>42.7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44" customHeight="1">
      <c r="A23" s="10" t="s">
        <v>107</v>
      </c>
      <c r="B23" s="8" t="s">
        <v>26</v>
      </c>
      <c r="C23" s="8" t="s">
        <v>37</v>
      </c>
      <c r="D23" s="8" t="s">
        <v>38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39</v>
      </c>
      <c r="T23" s="9">
        <v>20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v>20.8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>
        <v>21.6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63.5" customHeight="1">
      <c r="A24" s="10" t="s">
        <v>108</v>
      </c>
      <c r="B24" s="8" t="s">
        <v>26</v>
      </c>
      <c r="C24" s="8" t="s">
        <v>37</v>
      </c>
      <c r="D24" s="8" t="s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39</v>
      </c>
      <c r="T24" s="9">
        <v>19.399999999999999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v>20.2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>
        <v>21.1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50.25" customHeight="1">
      <c r="A25" s="10" t="s">
        <v>130</v>
      </c>
      <c r="B25" s="8" t="s">
        <v>26</v>
      </c>
      <c r="C25" s="8" t="s">
        <v>85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9">
        <f>T26</f>
        <v>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>
        <f>AH26</f>
        <v>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>
        <f>AV26</f>
        <v>263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99" customHeight="1">
      <c r="A26" s="10" t="s">
        <v>131</v>
      </c>
      <c r="B26" s="8" t="s">
        <v>26</v>
      </c>
      <c r="C26" s="8" t="s">
        <v>85</v>
      </c>
      <c r="D26" s="8" t="s">
        <v>132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50</v>
      </c>
      <c r="T26" s="9">
        <v>0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>
        <v>0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>
        <v>263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17.100000000000001" customHeight="1">
      <c r="A27" s="7" t="s">
        <v>41</v>
      </c>
      <c r="B27" s="8" t="s">
        <v>26</v>
      </c>
      <c r="C27" s="8" t="s">
        <v>42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9">
        <f>T28</f>
        <v>20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>
        <v>20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>
        <v>20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18.5" customHeight="1">
      <c r="A28" s="7" t="s">
        <v>109</v>
      </c>
      <c r="B28" s="8" t="s">
        <v>26</v>
      </c>
      <c r="C28" s="8" t="s">
        <v>42</v>
      </c>
      <c r="D28" s="8" t="s">
        <v>43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44</v>
      </c>
      <c r="T28" s="9">
        <v>20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>
        <v>20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>
        <v>20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34.15" customHeight="1">
      <c r="A29" s="7" t="s">
        <v>45</v>
      </c>
      <c r="B29" s="8" t="s">
        <v>26</v>
      </c>
      <c r="C29" s="8" t="s">
        <v>46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9">
        <f>T30+T31+T32+T33+T34</f>
        <v>69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>
        <f>AH30+AH31+AH32+AH33+AH34</f>
        <v>410.7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>
        <f>AV30+AV31+AV32+AV33+AV34</f>
        <v>755.5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231.75" customHeight="1">
      <c r="A30" s="10" t="s">
        <v>110</v>
      </c>
      <c r="B30" s="8" t="s">
        <v>26</v>
      </c>
      <c r="C30" s="8" t="s">
        <v>46</v>
      </c>
      <c r="D30" s="8" t="s">
        <v>47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33</v>
      </c>
      <c r="T30" s="9">
        <v>1.5</v>
      </c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>
        <v>1.5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>
        <v>1.5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19.25" customHeight="1">
      <c r="A31" s="10" t="s">
        <v>111</v>
      </c>
      <c r="B31" s="8" t="s">
        <v>26</v>
      </c>
      <c r="C31" s="8" t="s">
        <v>46</v>
      </c>
      <c r="D31" s="8" t="s">
        <v>48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33</v>
      </c>
      <c r="T31" s="9">
        <v>32.5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>
        <v>34.700000000000003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>
        <v>34.700000000000003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80.25" customHeight="1">
      <c r="A32" s="7" t="s">
        <v>112</v>
      </c>
      <c r="B32" s="8" t="s">
        <v>26</v>
      </c>
      <c r="C32" s="8" t="s">
        <v>46</v>
      </c>
      <c r="D32" s="8" t="s">
        <v>48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34</v>
      </c>
      <c r="T32" s="9">
        <v>30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>
        <v>30</v>
      </c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>
        <v>30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7"/>
    </row>
    <row r="33" spans="1:62" ht="112.5" customHeight="1">
      <c r="A33" s="7" t="s">
        <v>113</v>
      </c>
      <c r="B33" s="8" t="s">
        <v>26</v>
      </c>
      <c r="C33" s="8" t="s">
        <v>46</v>
      </c>
      <c r="D33" s="8" t="s">
        <v>49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50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>
        <v>341.5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>
        <v>686.3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25.25" customHeight="1">
      <c r="A34" s="7" t="s">
        <v>51</v>
      </c>
      <c r="B34" s="8" t="s">
        <v>26</v>
      </c>
      <c r="C34" s="8" t="s">
        <v>46</v>
      </c>
      <c r="D34" s="8" t="s">
        <v>52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33</v>
      </c>
      <c r="T34" s="9">
        <v>5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>
        <v>3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>
        <v>3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17.100000000000001" customHeight="1">
      <c r="A35" s="5" t="s">
        <v>53</v>
      </c>
      <c r="B35" s="4" t="s">
        <v>54</v>
      </c>
      <c r="C35" s="4" t="s">
        <v>27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6">
        <f>T36</f>
        <v>126.9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>
        <f>AH36</f>
        <v>131.30000000000001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>
        <f>AV36</f>
        <v>0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34.15" customHeight="1">
      <c r="A36" s="7" t="s">
        <v>55</v>
      </c>
      <c r="B36" s="8" t="s">
        <v>54</v>
      </c>
      <c r="C36" s="8" t="s">
        <v>56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>
        <f>T37+T38</f>
        <v>126.9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>
        <f>AH37+AH38</f>
        <v>131.30000000000001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>
        <f>AV37</f>
        <v>0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49.25" customHeight="1">
      <c r="A37" s="10" t="s">
        <v>114</v>
      </c>
      <c r="B37" s="8" t="s">
        <v>54</v>
      </c>
      <c r="C37" s="8" t="s">
        <v>56</v>
      </c>
      <c r="D37" s="8" t="s">
        <v>57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31</v>
      </c>
      <c r="T37" s="9">
        <v>121.9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>
        <v>121.9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>
        <f>AV38</f>
        <v>0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47" customHeight="1">
      <c r="A38" s="10" t="s">
        <v>115</v>
      </c>
      <c r="B38" s="8" t="s">
        <v>54</v>
      </c>
      <c r="C38" s="8" t="s">
        <v>56</v>
      </c>
      <c r="D38" s="8" t="s">
        <v>57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33</v>
      </c>
      <c r="T38" s="9">
        <v>5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>
        <v>9.4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>
        <v>0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51.4" customHeight="1">
      <c r="A39" s="5" t="s">
        <v>58</v>
      </c>
      <c r="B39" s="4" t="s">
        <v>56</v>
      </c>
      <c r="C39" s="4" t="s">
        <v>27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>
        <f>T40+T45</f>
        <v>201.7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>
        <f>AH40+AH45</f>
        <v>247.9</v>
      </c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>
        <f>AV40+AV45</f>
        <v>253.1</v>
      </c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5"/>
    </row>
    <row r="40" spans="1:62" ht="68.45" customHeight="1">
      <c r="A40" s="7" t="s">
        <v>59</v>
      </c>
      <c r="B40" s="8" t="s">
        <v>56</v>
      </c>
      <c r="C40" s="8" t="s">
        <v>60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9">
        <f>T41+T42+T43+T44</f>
        <v>196.7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>
        <f>AH41+AH42+AH43+AH44</f>
        <v>242.9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>
        <f>AV41+AV42+AV43+AV44</f>
        <v>248.1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177" customHeight="1">
      <c r="A41" s="10" t="s">
        <v>116</v>
      </c>
      <c r="B41" s="8" t="s">
        <v>56</v>
      </c>
      <c r="C41" s="8" t="s">
        <v>60</v>
      </c>
      <c r="D41" s="8" t="s">
        <v>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33</v>
      </c>
      <c r="T41" s="9">
        <v>1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>
        <v>1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>
        <v>1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69.5" customHeight="1">
      <c r="A42" s="10" t="s">
        <v>117</v>
      </c>
      <c r="B42" s="8" t="s">
        <v>56</v>
      </c>
      <c r="C42" s="8" t="s">
        <v>60</v>
      </c>
      <c r="D42" s="8" t="s">
        <v>62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33</v>
      </c>
      <c r="T42" s="9">
        <v>186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>
        <v>232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>
        <v>237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42.5" customHeight="1">
      <c r="A43" s="10" t="s">
        <v>63</v>
      </c>
      <c r="B43" s="8" t="s">
        <v>56</v>
      </c>
      <c r="C43" s="8" t="s">
        <v>60</v>
      </c>
      <c r="D43" s="8" t="s">
        <v>62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 t="s">
        <v>34</v>
      </c>
      <c r="T43" s="9">
        <v>5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>
        <v>5</v>
      </c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>
        <v>5</v>
      </c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7"/>
    </row>
    <row r="44" spans="1:62" ht="201.75" customHeight="1">
      <c r="A44" s="10" t="s">
        <v>118</v>
      </c>
      <c r="B44" s="8" t="s">
        <v>56</v>
      </c>
      <c r="C44" s="8" t="s">
        <v>60</v>
      </c>
      <c r="D44" s="8" t="s">
        <v>64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39</v>
      </c>
      <c r="T44" s="9">
        <v>4.7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>
        <v>4.9000000000000004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>
        <v>5.0999999999999996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51.4" customHeight="1">
      <c r="A45" s="7" t="s">
        <v>65</v>
      </c>
      <c r="B45" s="8" t="s">
        <v>56</v>
      </c>
      <c r="C45" s="8" t="s">
        <v>66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9">
        <f>T46</f>
        <v>5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>
        <v>5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>
        <v>5</v>
      </c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158.25" customHeight="1">
      <c r="A46" s="10" t="s">
        <v>119</v>
      </c>
      <c r="B46" s="8" t="s">
        <v>56</v>
      </c>
      <c r="C46" s="8" t="s">
        <v>66</v>
      </c>
      <c r="D46" s="8" t="s">
        <v>67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33</v>
      </c>
      <c r="T46" s="9">
        <v>5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>
        <v>5</v>
      </c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>
        <v>5</v>
      </c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7.100000000000001" customHeight="1">
      <c r="A47" s="5" t="s">
        <v>68</v>
      </c>
      <c r="B47" s="4" t="s">
        <v>29</v>
      </c>
      <c r="C47" s="4" t="s">
        <v>27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6">
        <f>T48+T50</f>
        <v>8693.1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>
        <f>AH48+AH50</f>
        <v>0</v>
      </c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>
        <f>AV48+AV50</f>
        <v>0</v>
      </c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5"/>
    </row>
    <row r="48" spans="1:62" ht="17.100000000000001" customHeight="1">
      <c r="A48" s="7" t="s">
        <v>69</v>
      </c>
      <c r="B48" s="8" t="s">
        <v>29</v>
      </c>
      <c r="C48" s="8" t="s">
        <v>37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>
        <f>T49</f>
        <v>8623.1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>
        <f>AH49</f>
        <v>0</v>
      </c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>
        <v>0</v>
      </c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7"/>
    </row>
    <row r="49" spans="1:62" ht="149.25" customHeight="1">
      <c r="A49" s="10" t="s">
        <v>70</v>
      </c>
      <c r="B49" s="8" t="s">
        <v>29</v>
      </c>
      <c r="C49" s="8" t="s">
        <v>37</v>
      </c>
      <c r="D49" s="8" t="s">
        <v>71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33</v>
      </c>
      <c r="T49" s="9">
        <v>8623.1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>
        <v>0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>
        <v>0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34.15" customHeight="1">
      <c r="A50" s="7" t="s">
        <v>72</v>
      </c>
      <c r="B50" s="8" t="s">
        <v>29</v>
      </c>
      <c r="C50" s="8" t="s">
        <v>73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9">
        <f>T51</f>
        <v>70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>
        <f>AH51</f>
        <v>0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>
        <f>AV51</f>
        <v>0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36.5" customHeight="1">
      <c r="A51" s="7" t="s">
        <v>74</v>
      </c>
      <c r="B51" s="8" t="s">
        <v>29</v>
      </c>
      <c r="C51" s="8" t="s">
        <v>73</v>
      </c>
      <c r="D51" s="8" t="s">
        <v>75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33</v>
      </c>
      <c r="T51" s="9">
        <v>70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>
        <v>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>
        <v>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34.15" customHeight="1">
      <c r="A52" s="5" t="s">
        <v>76</v>
      </c>
      <c r="B52" s="4" t="s">
        <v>77</v>
      </c>
      <c r="C52" s="4" t="s">
        <v>27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6">
        <f>T53</f>
        <v>2762.2</v>
      </c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>
        <f>AH53</f>
        <v>4392.3</v>
      </c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>
        <f>AV53</f>
        <v>3495.6</v>
      </c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5"/>
    </row>
    <row r="53" spans="1:62" ht="17.100000000000001" customHeight="1">
      <c r="A53" s="7" t="s">
        <v>78</v>
      </c>
      <c r="B53" s="8" t="s">
        <v>77</v>
      </c>
      <c r="C53" s="8" t="s">
        <v>56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9">
        <f>T54+T55+T56+T57</f>
        <v>2762.2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>
        <f>AH54+AH55+AH56+AH57</f>
        <v>4392.3</v>
      </c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>
        <f>AV54+AV55+AV56+AV57</f>
        <v>3495.6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140.25" customHeight="1">
      <c r="A54" s="10" t="s">
        <v>120</v>
      </c>
      <c r="B54" s="8" t="s">
        <v>77</v>
      </c>
      <c r="C54" s="8" t="s">
        <v>56</v>
      </c>
      <c r="D54" s="8" t="s">
        <v>79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33</v>
      </c>
      <c r="T54" s="9">
        <v>857.4</v>
      </c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>
        <v>1057.4000000000001</v>
      </c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>
        <v>957.4</v>
      </c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7"/>
    </row>
    <row r="55" spans="1:62" ht="120" customHeight="1">
      <c r="A55" s="10" t="s">
        <v>121</v>
      </c>
      <c r="B55" s="8" t="s">
        <v>77</v>
      </c>
      <c r="C55" s="8" t="s">
        <v>56</v>
      </c>
      <c r="D55" s="8" t="s">
        <v>80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33</v>
      </c>
      <c r="T55" s="9">
        <v>50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>
        <v>65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>
        <v>70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34.25" customHeight="1">
      <c r="A56" s="10" t="s">
        <v>122</v>
      </c>
      <c r="B56" s="8" t="s">
        <v>77</v>
      </c>
      <c r="C56" s="8" t="s">
        <v>56</v>
      </c>
      <c r="D56" s="8" t="s">
        <v>81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33</v>
      </c>
      <c r="T56" s="9">
        <v>1764.8</v>
      </c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>
        <v>3204.9</v>
      </c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>
        <v>2423.1999999999998</v>
      </c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7"/>
    </row>
    <row r="57" spans="1:62" ht="140.25" customHeight="1">
      <c r="A57" s="10" t="s">
        <v>82</v>
      </c>
      <c r="B57" s="8" t="s">
        <v>77</v>
      </c>
      <c r="C57" s="8" t="s">
        <v>56</v>
      </c>
      <c r="D57" s="8" t="s">
        <v>83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33</v>
      </c>
      <c r="T57" s="9">
        <v>90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>
        <v>65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>
        <v>45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7.100000000000001" customHeight="1">
      <c r="A58" s="5" t="s">
        <v>84</v>
      </c>
      <c r="B58" s="4" t="s">
        <v>85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6">
        <f>T59+T61</f>
        <v>13</v>
      </c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>
        <f>AH59+AH61</f>
        <v>15</v>
      </c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>
        <f>AV59+AV61</f>
        <v>15</v>
      </c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5"/>
    </row>
    <row r="59" spans="1:62" ht="51.4" customHeight="1">
      <c r="A59" s="7" t="s">
        <v>86</v>
      </c>
      <c r="B59" s="8" t="s">
        <v>85</v>
      </c>
      <c r="C59" s="8" t="s">
        <v>77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9">
        <f>T60</f>
        <v>10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>
        <f>AH60</f>
        <v>10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>
        <f>AV60</f>
        <v>10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49.25" customHeight="1">
      <c r="A60" s="10" t="s">
        <v>104</v>
      </c>
      <c r="B60" s="8" t="s">
        <v>85</v>
      </c>
      <c r="C60" s="8" t="s">
        <v>77</v>
      </c>
      <c r="D60" s="8" t="s">
        <v>32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33</v>
      </c>
      <c r="T60" s="9">
        <v>10</v>
      </c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>
        <v>10</v>
      </c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>
        <v>10</v>
      </c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7"/>
    </row>
    <row r="61" spans="1:62" ht="17.100000000000001" customHeight="1">
      <c r="A61" s="7" t="s">
        <v>87</v>
      </c>
      <c r="B61" s="8" t="s">
        <v>85</v>
      </c>
      <c r="C61" s="8" t="s">
        <v>85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9">
        <f>T62</f>
        <v>3</v>
      </c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>
        <f>AH62</f>
        <v>5</v>
      </c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>
        <f>AV62</f>
        <v>5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7"/>
    </row>
    <row r="62" spans="1:62" ht="165.75" customHeight="1">
      <c r="A62" s="10" t="s">
        <v>123</v>
      </c>
      <c r="B62" s="8" t="s">
        <v>85</v>
      </c>
      <c r="C62" s="8" t="s">
        <v>85</v>
      </c>
      <c r="D62" s="8" t="s">
        <v>88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33</v>
      </c>
      <c r="T62" s="9">
        <v>3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>
        <v>5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>
        <v>5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7.100000000000001" customHeight="1">
      <c r="A63" s="5" t="s">
        <v>89</v>
      </c>
      <c r="B63" s="4" t="s">
        <v>90</v>
      </c>
      <c r="C63" s="4" t="s">
        <v>27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6">
        <f>T64</f>
        <v>200</v>
      </c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>
        <f>AH64</f>
        <v>300</v>
      </c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>
        <f>AV64</f>
        <v>300</v>
      </c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5"/>
    </row>
    <row r="64" spans="1:62" ht="34.15" customHeight="1">
      <c r="A64" s="7" t="s">
        <v>91</v>
      </c>
      <c r="B64" s="8" t="s">
        <v>90</v>
      </c>
      <c r="C64" s="8" t="s">
        <v>29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>
        <f>T65</f>
        <v>200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>
        <f>AH65</f>
        <v>300</v>
      </c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>
        <f>AV65</f>
        <v>300</v>
      </c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7"/>
    </row>
    <row r="65" spans="1:62" ht="112.5" customHeight="1">
      <c r="A65" s="10" t="s">
        <v>124</v>
      </c>
      <c r="B65" s="8" t="s">
        <v>90</v>
      </c>
      <c r="C65" s="8" t="s">
        <v>29</v>
      </c>
      <c r="D65" s="8" t="s">
        <v>92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 t="s">
        <v>33</v>
      </c>
      <c r="T65" s="9">
        <v>200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>
        <v>300</v>
      </c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>
        <v>300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7"/>
    </row>
    <row r="66" spans="1:62" ht="17.100000000000001" customHeight="1">
      <c r="A66" s="5" t="s">
        <v>93</v>
      </c>
      <c r="B66" s="4" t="s">
        <v>60</v>
      </c>
      <c r="C66" s="4" t="s">
        <v>27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6">
        <f>T67</f>
        <v>250.1</v>
      </c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>
        <f>AH67</f>
        <v>270</v>
      </c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>
        <f>AV67</f>
        <v>270</v>
      </c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5"/>
    </row>
    <row r="67" spans="1:62" ht="17.100000000000001" customHeight="1">
      <c r="A67" s="7" t="s">
        <v>94</v>
      </c>
      <c r="B67" s="8" t="s">
        <v>60</v>
      </c>
      <c r="C67" s="8" t="s">
        <v>26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9">
        <f>T68</f>
        <v>250.1</v>
      </c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>
        <f>AH68</f>
        <v>270</v>
      </c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>
        <f>AV68</f>
        <v>270</v>
      </c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7"/>
    </row>
    <row r="68" spans="1:62" ht="120.75" customHeight="1">
      <c r="A68" s="10" t="s">
        <v>125</v>
      </c>
      <c r="B68" s="8" t="s">
        <v>60</v>
      </c>
      <c r="C68" s="8" t="s">
        <v>26</v>
      </c>
      <c r="D68" s="8" t="s">
        <v>95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 t="s">
        <v>96</v>
      </c>
      <c r="T68" s="9">
        <v>250.1</v>
      </c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>
        <v>270</v>
      </c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>
        <v>270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7"/>
    </row>
    <row r="69" spans="1:62" ht="34.15" customHeight="1">
      <c r="A69" s="5" t="s">
        <v>97</v>
      </c>
      <c r="B69" s="4" t="s">
        <v>42</v>
      </c>
      <c r="C69" s="4" t="s">
        <v>27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6">
        <f>T70</f>
        <v>15</v>
      </c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>
        <f>AH70</f>
        <v>15</v>
      </c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>
        <f>AV70</f>
        <v>15</v>
      </c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5"/>
    </row>
    <row r="70" spans="1:62" ht="17.100000000000001" customHeight="1">
      <c r="A70" s="7" t="s">
        <v>98</v>
      </c>
      <c r="B70" s="8" t="s">
        <v>42</v>
      </c>
      <c r="C70" s="8" t="s">
        <v>54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9">
        <f>T71</f>
        <v>15</v>
      </c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>
        <f>AH71</f>
        <v>15</v>
      </c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>
        <f>AV71</f>
        <v>15</v>
      </c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7"/>
    </row>
    <row r="71" spans="1:62" ht="136.5" customHeight="1">
      <c r="A71" s="7" t="s">
        <v>99</v>
      </c>
      <c r="B71" s="8" t="s">
        <v>42</v>
      </c>
      <c r="C71" s="8" t="s">
        <v>54</v>
      </c>
      <c r="D71" s="8" t="s">
        <v>100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 t="s">
        <v>33</v>
      </c>
      <c r="T71" s="9">
        <v>15</v>
      </c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>
        <v>15</v>
      </c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>
        <v>15</v>
      </c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7"/>
    </row>
    <row r="72" spans="1:62" ht="17.100000000000001" customHeight="1">
      <c r="A72" s="5" t="s">
        <v>101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6">
        <f>T16+T35+T39+T47+T52+T58+T63+T66+T69</f>
        <v>19919.7</v>
      </c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>
        <f>AH16+AH35+AH39+AH47+AH58+AH52+AH63+AH66+AH69</f>
        <v>13451.7</v>
      </c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>
        <f>AV16+AV35+AV39+AV47+AV52+AV58+AV63+AV66+AV69</f>
        <v>13039</v>
      </c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5"/>
    </row>
    <row r="73" spans="1:62" ht="15"/>
  </sheetData>
  <mergeCells count="52">
    <mergeCell ref="A8:AH11"/>
    <mergeCell ref="AH2:AK3"/>
    <mergeCell ref="AD13:AD14"/>
    <mergeCell ref="Y13:Y14"/>
    <mergeCell ref="Z13:Z14"/>
    <mergeCell ref="AA13:AA14"/>
    <mergeCell ref="AB13:AB14"/>
    <mergeCell ref="B4:BJ4"/>
    <mergeCell ref="BE13:BE14"/>
    <mergeCell ref="AP13:AP14"/>
    <mergeCell ref="AN13:AN14"/>
    <mergeCell ref="C13:C14"/>
    <mergeCell ref="AU13:AU14"/>
    <mergeCell ref="BF13:BF14"/>
    <mergeCell ref="BA13:BA14"/>
    <mergeCell ref="BJ13:BJ14"/>
    <mergeCell ref="AF13:AF14"/>
    <mergeCell ref="AG13:AG14"/>
    <mergeCell ref="A13:A14"/>
    <mergeCell ref="AC13:AC14"/>
    <mergeCell ref="X13:X14"/>
    <mergeCell ref="T13:T14"/>
    <mergeCell ref="W13:W14"/>
    <mergeCell ref="B13:B14"/>
    <mergeCell ref="BI13:BI14"/>
    <mergeCell ref="AL13:AL14"/>
    <mergeCell ref="AH13:AH14"/>
    <mergeCell ref="AO13:AO14"/>
    <mergeCell ref="BG13:BG14"/>
    <mergeCell ref="AS13:AS14"/>
    <mergeCell ref="AW13:AW14"/>
    <mergeCell ref="AI13:AI14"/>
    <mergeCell ref="AK13:AK14"/>
    <mergeCell ref="AY13:AY14"/>
    <mergeCell ref="BD13:BD14"/>
    <mergeCell ref="AX13:AX14"/>
    <mergeCell ref="B5:AV7"/>
    <mergeCell ref="S13:S14"/>
    <mergeCell ref="AM13:AM14"/>
    <mergeCell ref="AT13:AT14"/>
    <mergeCell ref="BH13:BH14"/>
    <mergeCell ref="D13:R14"/>
    <mergeCell ref="AJ13:AJ14"/>
    <mergeCell ref="BC13:BC14"/>
    <mergeCell ref="AR13:AR14"/>
    <mergeCell ref="AZ13:AZ14"/>
    <mergeCell ref="AQ13:AQ14"/>
    <mergeCell ref="BB13:BB14"/>
    <mergeCell ref="V13:V14"/>
    <mergeCell ref="U13:U14"/>
    <mergeCell ref="AE13:AE14"/>
    <mergeCell ref="AV13:AV14"/>
  </mergeCells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user</cp:lastModifiedBy>
  <dcterms:created xsi:type="dcterms:W3CDTF">2022-11-02T11:02:02Z</dcterms:created>
  <dcterms:modified xsi:type="dcterms:W3CDTF">2023-10-31T14:09:59Z</dcterms:modified>
</cp:coreProperties>
</file>